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ferrero-my.sharepoint.com/personal/ramalpaul1_ferrero_com/Documents/1-FIELD/10- Trade Visit/"/>
    </mc:Choice>
  </mc:AlternateContent>
  <xr:revisionPtr revIDLastSave="126" documentId="8_{C16FAE4B-591F-42A2-A265-B0777218CE63}" xr6:coauthVersionLast="47" xr6:coauthVersionMax="47" xr10:uidLastSave="{DC89FA9C-0A36-4FDB-A258-6D1A1B14BA00}"/>
  <bookViews>
    <workbookView xWindow="-110" yWindow="-110" windowWidth="19420" windowHeight="10300" xr2:uid="{00000000-000D-0000-FFFF-FFFF00000000}"/>
  </bookViews>
  <sheets>
    <sheet name="PLAN 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B5" i="10"/>
  <c r="A6" i="10" s="1"/>
  <c r="B6" i="10" s="1"/>
  <c r="A7" i="10" s="1"/>
  <c r="B32" i="10"/>
  <c r="A33" i="10" s="1"/>
  <c r="B33" i="10" s="1"/>
  <c r="A34" i="10" s="1"/>
  <c r="B4" i="10"/>
  <c r="B7" i="10" l="1"/>
  <c r="A8" i="10" s="1"/>
  <c r="B8" i="10" s="1"/>
  <c r="A9" i="10" s="1"/>
  <c r="B9" i="10" s="1"/>
  <c r="A10" i="10" s="1"/>
  <c r="B10" i="10" s="1"/>
  <c r="B34" i="10"/>
  <c r="A35" i="10" s="1"/>
  <c r="B35" i="10" s="1"/>
  <c r="A36" i="10" s="1"/>
  <c r="B36" i="10" l="1"/>
  <c r="A37" i="10" s="1"/>
  <c r="B37" i="10" s="1"/>
  <c r="A11" i="10"/>
  <c r="B11" i="10" s="1"/>
  <c r="B40" i="10"/>
  <c r="A41" i="10" s="1"/>
  <c r="B41" i="10" s="1"/>
  <c r="A42" i="10" s="1"/>
  <c r="B42" i="10" s="1"/>
  <c r="A43" i="10" s="1"/>
  <c r="B43" i="10" s="1"/>
  <c r="A44" i="10" s="1"/>
  <c r="A12" i="10" l="1"/>
  <c r="B12" i="10" s="1"/>
  <c r="B44" i="10"/>
  <c r="A45" i="10" s="1"/>
  <c r="A13" i="10" l="1"/>
  <c r="B13" i="10" s="1"/>
  <c r="B45" i="10"/>
  <c r="A46" i="10" s="1"/>
  <c r="A14" i="10" l="1"/>
  <c r="B14" i="10" s="1"/>
  <c r="B46" i="10"/>
  <c r="A47" i="10" s="1"/>
  <c r="A15" i="10" l="1"/>
  <c r="B15" i="10" s="1"/>
  <c r="B47" i="10"/>
  <c r="A16" i="10" l="1"/>
  <c r="B16" i="10" s="1"/>
  <c r="A17" i="10" l="1"/>
  <c r="B17" i="10" s="1"/>
  <c r="A18" i="10" l="1"/>
  <c r="B18" i="10" s="1"/>
  <c r="A19" i="10" l="1"/>
  <c r="B19" i="10" s="1"/>
  <c r="A20" i="10" l="1"/>
  <c r="B20" i="10" s="1"/>
  <c r="A21" i="10" l="1"/>
  <c r="B21" i="10" s="1"/>
  <c r="A22" i="10" l="1"/>
  <c r="B22" i="10" s="1"/>
  <c r="A23" i="10" l="1"/>
  <c r="B23" i="10" s="1"/>
  <c r="A24" i="10" l="1"/>
  <c r="B24" i="10" s="1"/>
  <c r="A25" i="10" l="1"/>
  <c r="B25" i="10" s="1"/>
  <c r="A26" i="10" l="1"/>
  <c r="B26" i="10" s="1"/>
  <c r="A27" i="10" l="1"/>
  <c r="B27" i="10" s="1"/>
  <c r="A28" i="10" l="1"/>
  <c r="B28" i="10" s="1"/>
</calcChain>
</file>

<file path=xl/sharedStrings.xml><?xml version="1.0" encoding="utf-8"?>
<sst xmlns="http://schemas.openxmlformats.org/spreadsheetml/2006/main" count="149" uniqueCount="81">
  <si>
    <t>TRADE VISIT</t>
  </si>
  <si>
    <t>Start</t>
  </si>
  <si>
    <t>End</t>
  </si>
  <si>
    <t>Time</t>
  </si>
  <si>
    <t>POS</t>
  </si>
  <si>
    <t>CHANNEL</t>
  </si>
  <si>
    <t>ADDRESS</t>
  </si>
  <si>
    <t>OTHERS</t>
  </si>
  <si>
    <t>Walking</t>
  </si>
  <si>
    <t>Kiosk</t>
  </si>
  <si>
    <t>Markstore Mini</t>
  </si>
  <si>
    <t>Espejo 515</t>
  </si>
  <si>
    <t>YES</t>
  </si>
  <si>
    <t>Patricias Mendocinas 1183</t>
  </si>
  <si>
    <t>Peatonal sarmiento 211</t>
  </si>
  <si>
    <t>La viga</t>
  </si>
  <si>
    <t>Garibaldi 88</t>
  </si>
  <si>
    <t>San martin y catamarca</t>
  </si>
  <si>
    <t>Espejo 47</t>
  </si>
  <si>
    <t>Energizer</t>
  </si>
  <si>
    <t>VEA EXPRESS ESPEJO</t>
  </si>
  <si>
    <t>España y espejo</t>
  </si>
  <si>
    <t>Minimarket Mario´s</t>
  </si>
  <si>
    <t>España 1188</t>
  </si>
  <si>
    <t>Aristides villanueva y belgrano</t>
  </si>
  <si>
    <t>KIO BOX</t>
  </si>
  <si>
    <t>Aristides villanueva 191</t>
  </si>
  <si>
    <t>CARREFOUR EXPRESS</t>
  </si>
  <si>
    <t>CADENA</t>
  </si>
  <si>
    <t>Aristides villanueva 273</t>
  </si>
  <si>
    <t>Aristides villanueva 287</t>
  </si>
  <si>
    <t>Paso de los andes y Pasaje hammarskjold</t>
  </si>
  <si>
    <t>Aristides villanueva 372</t>
  </si>
  <si>
    <t>DRUGSTORE 202</t>
  </si>
  <si>
    <t>Aristides villanueva y rodriguez</t>
  </si>
  <si>
    <t>Aristides villanueva 168</t>
  </si>
  <si>
    <t>MT</t>
  </si>
  <si>
    <t>Vea Palmares</t>
  </si>
  <si>
    <t>Kiosco alto ahí Palmares</t>
  </si>
  <si>
    <t>Palmares open Mall</t>
  </si>
  <si>
    <t>Jumbo Vistapueblo</t>
  </si>
  <si>
    <t>Self service</t>
  </si>
  <si>
    <t>Dandi Alamo</t>
  </si>
  <si>
    <t>Traslado al centro</t>
  </si>
  <si>
    <t>Reunion Discuy</t>
  </si>
  <si>
    <t>Oscar David</t>
  </si>
  <si>
    <t>Jumbo Mendoza</t>
  </si>
  <si>
    <t>Distributor</t>
  </si>
  <si>
    <t>Recorrido adicional opcional en funcion de agenda</t>
  </si>
  <si>
    <t>Boedo y Acceso Sur</t>
  </si>
  <si>
    <t>Peatonal y 9 de julio</t>
  </si>
  <si>
    <t>San Martin 6371</t>
  </si>
  <si>
    <t>Balcarce 897</t>
  </si>
  <si>
    <t>Elpidio Gonzales 320</t>
  </si>
  <si>
    <t>Wholesaler</t>
  </si>
  <si>
    <t>Rodriguez Peña 3197</t>
  </si>
  <si>
    <t>Traslado a Palmares</t>
  </si>
  <si>
    <t>Las Heras y Belgrano</t>
  </si>
  <si>
    <t>Carrefour Azul</t>
  </si>
  <si>
    <t>Almuerzo Palmares</t>
  </si>
  <si>
    <t>Bus</t>
  </si>
  <si>
    <t>Traslado Hotel a Alamo</t>
  </si>
  <si>
    <t>Participantes</t>
  </si>
  <si>
    <t>Alessandro Natola</t>
  </si>
  <si>
    <t>Laura Perdomo</t>
  </si>
  <si>
    <t>Juan Pablo Durruty</t>
  </si>
  <si>
    <t>Rodrigo Prada</t>
  </si>
  <si>
    <t>Andres Reboursin</t>
  </si>
  <si>
    <t>Javier Borsani</t>
  </si>
  <si>
    <t>Noelia Riccelli</t>
  </si>
  <si>
    <t>Traslado a Carrefour Azul</t>
  </si>
  <si>
    <t>Espejo 90</t>
  </si>
  <si>
    <t>Espejo131</t>
  </si>
  <si>
    <t>Traslado a Vista Pueblo</t>
  </si>
  <si>
    <t>Traslado Hotel a Discuy</t>
  </si>
  <si>
    <t xml:space="preserve">Traslado </t>
  </si>
  <si>
    <t>Llegada Aeropuerto</t>
  </si>
  <si>
    <t>Traslado al Hotel</t>
  </si>
  <si>
    <t>Hotel</t>
  </si>
  <si>
    <t>Park Hyatt Mendoza</t>
  </si>
  <si>
    <t>Chile 1124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</si>
</sst>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20" fontId="3" fillId="0" borderId="0" xfId="0" applyNumberFormat="1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2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" fontId="1" fillId="0" borderId="0" xfId="0" applyNumberFormat="1" applyFont="1"/>
    <xf numFmtId="20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/>
    <xf numFmtId="16" fontId="6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0" fontId="6" fillId="0" borderId="0" xfId="0" applyNumberFormat="1" applyFont="1" applyAlignment="1">
      <alignment horizontal="left" vertical="center"/>
    </xf>
    <xf numFmtId="20" fontId="3" fillId="3" borderId="0" xfId="0" applyNumberFormat="1" applyFont="1" applyFill="1" applyAlignment="1">
      <alignment horizontal="center" vertical="center"/>
    </xf>
    <xf numFmtId="0" fontId="3" fillId="3" borderId="0" xfId="0" applyFont="1" applyFill="1"/>
    <xf numFmtId="0" fontId="0" fillId="3" borderId="0" xfId="0" applyFont="1" applyFill="1"/>
    <xf numFmtId="20" fontId="4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20" fontId="7" fillId="0" borderId="0" xfId="0" applyNumberFormat="1" applyFont="1" applyAlignment="1">
      <alignment horizontal="center" vertical="center"/>
    </xf>
    <xf numFmtId="2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3" fillId="0" borderId="0" xfId="0" applyFont="1" applyAlignment="1"/>
    <xf numFmtId="0" fontId="3" fillId="3" borderId="0" xfId="0" applyFont="1" applyFill="1" applyAlignment="1"/>
    <xf numFmtId="0" fontId="4" fillId="0" borderId="0" xfId="0" applyFont="1" applyAlignment="1"/>
    <xf numFmtId="0" fontId="0" fillId="3" borderId="0" xfId="0" applyFont="1" applyFill="1" applyAlignment="1"/>
    <xf numFmtId="0" fontId="7" fillId="2" borderId="0" xfId="0" applyFont="1" applyFill="1"/>
    <xf numFmtId="0" fontId="3" fillId="2" borderId="0" xfId="0" applyFont="1" applyFill="1" applyAlignment="1"/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5" formatCode="hh:mm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135" displayName="Tabla135" ref="A3:G47" totalsRowShown="0" headerRowDxfId="8" dataDxfId="7">
  <tableColumns count="7">
    <tableColumn id="1" xr3:uid="{00000000-0010-0000-0000-000001000000}" name="Start" dataDxfId="6"/>
    <tableColumn id="7" xr3:uid="{00000000-0010-0000-0000-000007000000}" name="End" dataDxfId="5">
      <calculatedColumnFormula>Tabla135[[#This Row],[Start]]+Tabla135[[#This Row],[Time]]</calculatedColumnFormula>
    </tableColumn>
    <tableColumn id="6" xr3:uid="{00000000-0010-0000-0000-000006000000}" name="Time" dataDxfId="4"/>
    <tableColumn id="2" xr3:uid="{00000000-0010-0000-0000-000002000000}" name="POS" dataDxfId="3"/>
    <tableColumn id="3" xr3:uid="{00000000-0010-0000-0000-000003000000}" name="CHANNEL" dataDxfId="2"/>
    <tableColumn id="4" xr3:uid="{00000000-0010-0000-0000-000004000000}" name="ADDRESS" dataDxfId="1"/>
    <tableColumn id="5" xr3:uid="{00000000-0010-0000-0000-000005000000}" name="OTHER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showGridLines="0" tabSelected="1" zoomScale="80" zoomScaleNormal="80" workbookViewId="0">
      <selection activeCell="A31" sqref="A31:F31"/>
    </sheetView>
  </sheetViews>
  <sheetFormatPr baseColWidth="10" defaultColWidth="10.81640625" defaultRowHeight="14.5" x14ac:dyDescent="0.35"/>
  <cols>
    <col min="1" max="1" width="12.54296875" customWidth="1"/>
    <col min="2" max="2" width="12.81640625" bestFit="1" customWidth="1"/>
    <col min="3" max="3" width="14.54296875" customWidth="1"/>
    <col min="4" max="4" width="39.81640625" bestFit="1" customWidth="1"/>
    <col min="5" max="5" width="17" customWidth="1"/>
    <col min="6" max="6" width="35" customWidth="1"/>
    <col min="7" max="7" width="12.81640625" bestFit="1" customWidth="1"/>
    <col min="8" max="8" width="4.1796875" customWidth="1"/>
  </cols>
  <sheetData>
    <row r="1" spans="1:10" x14ac:dyDescent="0.35">
      <c r="A1" s="6" t="s">
        <v>0</v>
      </c>
    </row>
    <row r="2" spans="1:10" x14ac:dyDescent="0.35">
      <c r="A2" s="11">
        <v>45992</v>
      </c>
    </row>
    <row r="3" spans="1:10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/>
      <c r="I3" s="6"/>
      <c r="J3" s="6" t="s">
        <v>62</v>
      </c>
    </row>
    <row r="4" spans="1:10" x14ac:dyDescent="0.35">
      <c r="A4" s="12">
        <v>0.5</v>
      </c>
      <c r="B4" s="12">
        <f>Tabla135[[#This Row],[Start]]+Tabla135[[#This Row],[Time]]</f>
        <v>0.52083333333333337</v>
      </c>
      <c r="C4" s="12">
        <v>2.0833333333333332E-2</v>
      </c>
      <c r="D4" s="13" t="s">
        <v>76</v>
      </c>
      <c r="E4" s="14"/>
      <c r="F4" s="15"/>
      <c r="G4" s="13" t="s">
        <v>60</v>
      </c>
      <c r="H4" s="1"/>
      <c r="I4" s="6"/>
      <c r="J4" t="s">
        <v>63</v>
      </c>
    </row>
    <row r="5" spans="1:10" x14ac:dyDescent="0.35">
      <c r="A5" s="12">
        <f t="shared" ref="A5:A7" si="0">B4</f>
        <v>0.52083333333333337</v>
      </c>
      <c r="B5" s="12">
        <f>Tabla135[[#This Row],[Start]]+Tabla135[[#This Row],[Time]]</f>
        <v>0.53125</v>
      </c>
      <c r="C5" s="28">
        <v>1.0416666666666666E-2</v>
      </c>
      <c r="D5" s="13" t="s">
        <v>77</v>
      </c>
      <c r="E5" s="14"/>
      <c r="F5" s="15"/>
      <c r="G5" s="13" t="s">
        <v>60</v>
      </c>
      <c r="H5" s="1"/>
      <c r="I5" s="6"/>
      <c r="J5" t="s">
        <v>64</v>
      </c>
    </row>
    <row r="6" spans="1:10" x14ac:dyDescent="0.35">
      <c r="A6" s="4">
        <f t="shared" si="0"/>
        <v>0.53125</v>
      </c>
      <c r="B6" s="27">
        <f>Tabla135[[#This Row],[Start]]+Tabla135[[#This Row],[Time]]</f>
        <v>0.54166666666666663</v>
      </c>
      <c r="C6" s="9">
        <v>1.0416666666666666E-2</v>
      </c>
      <c r="D6" s="8" t="s">
        <v>79</v>
      </c>
      <c r="E6" s="8" t="s">
        <v>78</v>
      </c>
      <c r="F6" s="26" t="s">
        <v>80</v>
      </c>
      <c r="G6" s="8"/>
      <c r="H6" s="1"/>
      <c r="I6" s="6"/>
      <c r="J6" t="s">
        <v>65</v>
      </c>
    </row>
    <row r="7" spans="1:10" x14ac:dyDescent="0.35">
      <c r="A7" s="12">
        <f t="shared" si="0"/>
        <v>0.54166666666666663</v>
      </c>
      <c r="B7" s="12">
        <f>Tabla135[[#This Row],[Start]]+Tabla135[[#This Row],[Time]]</f>
        <v>0.5625</v>
      </c>
      <c r="C7" s="12">
        <v>2.0833333333333332E-2</v>
      </c>
      <c r="D7" s="13" t="s">
        <v>61</v>
      </c>
      <c r="E7" s="14"/>
      <c r="F7" s="15"/>
      <c r="G7" s="13" t="s">
        <v>60</v>
      </c>
      <c r="H7" s="1"/>
      <c r="I7" s="6"/>
      <c r="J7" t="s">
        <v>67</v>
      </c>
    </row>
    <row r="8" spans="1:10" x14ac:dyDescent="0.35">
      <c r="A8" s="4">
        <f t="shared" ref="A8:A28" si="1">B7</f>
        <v>0.5625</v>
      </c>
      <c r="B8" s="27">
        <f>Tabla135[[#This Row],[Start]]+Tabla135[[#This Row],[Time]]</f>
        <v>0.57291666666666663</v>
      </c>
      <c r="C8" s="9">
        <v>1.0416666666666666E-2</v>
      </c>
      <c r="D8" s="8" t="s">
        <v>42</v>
      </c>
      <c r="E8" s="8" t="s">
        <v>41</v>
      </c>
      <c r="F8" s="26" t="s">
        <v>49</v>
      </c>
      <c r="G8" s="8" t="s">
        <v>8</v>
      </c>
      <c r="H8" s="1"/>
      <c r="I8" s="6"/>
      <c r="J8" t="s">
        <v>66</v>
      </c>
    </row>
    <row r="9" spans="1:10" x14ac:dyDescent="0.35">
      <c r="A9" s="12">
        <f t="shared" si="1"/>
        <v>0.57291666666666663</v>
      </c>
      <c r="B9" s="12">
        <f>Tabla135[[#This Row],[Start]]+Tabla135[[#This Row],[Time]]</f>
        <v>0.57986111111111105</v>
      </c>
      <c r="C9" s="28">
        <v>6.9444444444444441E-3</v>
      </c>
      <c r="D9" s="13" t="s">
        <v>73</v>
      </c>
      <c r="E9" s="29"/>
      <c r="F9" s="30"/>
      <c r="G9" s="13" t="s">
        <v>60</v>
      </c>
      <c r="H9" s="1"/>
      <c r="I9" s="6"/>
      <c r="J9" t="s">
        <v>67</v>
      </c>
    </row>
    <row r="10" spans="1:10" x14ac:dyDescent="0.35">
      <c r="A10" s="4">
        <f t="shared" si="1"/>
        <v>0.57986111111111105</v>
      </c>
      <c r="B10" s="27">
        <f>Tabla135[[#This Row],[Start]]+Tabla135[[#This Row],[Time]]</f>
        <v>0.59374999999999989</v>
      </c>
      <c r="C10" s="9">
        <v>1.3888888888888888E-2</v>
      </c>
      <c r="D10" s="8" t="s">
        <v>40</v>
      </c>
      <c r="E10" s="8" t="s">
        <v>36</v>
      </c>
      <c r="F10" s="26" t="s">
        <v>51</v>
      </c>
      <c r="G10" s="8" t="s">
        <v>8</v>
      </c>
      <c r="H10" s="1"/>
      <c r="I10" s="6"/>
      <c r="J10" t="s">
        <v>69</v>
      </c>
    </row>
    <row r="11" spans="1:10" x14ac:dyDescent="0.35">
      <c r="A11" s="12">
        <f t="shared" si="1"/>
        <v>0.59374999999999989</v>
      </c>
      <c r="B11" s="12">
        <f>Tabla135[[#This Row],[Start]]+Tabla135[[#This Row],[Time]]</f>
        <v>0.60416666666666652</v>
      </c>
      <c r="C11" s="28">
        <v>1.0416666666666666E-2</v>
      </c>
      <c r="D11" s="13" t="s">
        <v>56</v>
      </c>
      <c r="E11" s="29"/>
      <c r="F11" s="30"/>
      <c r="G11" s="13" t="s">
        <v>60</v>
      </c>
      <c r="H11" s="1"/>
      <c r="I11" s="6"/>
      <c r="J11" t="s">
        <v>68</v>
      </c>
    </row>
    <row r="12" spans="1:10" x14ac:dyDescent="0.35">
      <c r="A12" s="4">
        <f t="shared" si="1"/>
        <v>0.60416666666666652</v>
      </c>
      <c r="B12" s="27">
        <f>Tabla135[[#This Row],[Start]]+Tabla135[[#This Row],[Time]]</f>
        <v>0.61458333333333315</v>
      </c>
      <c r="C12" s="9">
        <v>1.0416666666666666E-2</v>
      </c>
      <c r="D12" s="8" t="s">
        <v>38</v>
      </c>
      <c r="E12" s="8" t="s">
        <v>9</v>
      </c>
      <c r="F12" s="26" t="s">
        <v>39</v>
      </c>
      <c r="G12" s="8" t="s">
        <v>8</v>
      </c>
      <c r="H12" s="1"/>
      <c r="I12" s="6"/>
    </row>
    <row r="13" spans="1:10" x14ac:dyDescent="0.35">
      <c r="A13" s="4">
        <f t="shared" si="1"/>
        <v>0.61458333333333315</v>
      </c>
      <c r="B13" s="27">
        <f>Tabla135[[#This Row],[Start]]+Tabla135[[#This Row],[Time]]</f>
        <v>0.63541666666666652</v>
      </c>
      <c r="C13" s="9">
        <v>2.0833333333333332E-2</v>
      </c>
      <c r="D13" s="8" t="s">
        <v>37</v>
      </c>
      <c r="E13" s="8" t="s">
        <v>36</v>
      </c>
      <c r="F13" s="26" t="s">
        <v>39</v>
      </c>
      <c r="G13" s="8" t="s">
        <v>8</v>
      </c>
      <c r="H13" s="1"/>
      <c r="I13" s="6"/>
    </row>
    <row r="14" spans="1:10" x14ac:dyDescent="0.35">
      <c r="A14" s="4">
        <f t="shared" si="1"/>
        <v>0.63541666666666652</v>
      </c>
      <c r="B14" s="27">
        <f>Tabla135[[#This Row],[Start]]+Tabla135[[#This Row],[Time]]</f>
        <v>0.65624999999999989</v>
      </c>
      <c r="C14" s="9">
        <v>2.0833333333333332E-2</v>
      </c>
      <c r="D14" s="8" t="s">
        <v>59</v>
      </c>
      <c r="E14" s="8"/>
      <c r="F14" s="26" t="s">
        <v>39</v>
      </c>
      <c r="G14" s="8" t="s">
        <v>8</v>
      </c>
      <c r="H14" s="1"/>
      <c r="I14" s="6"/>
    </row>
    <row r="15" spans="1:10" s="3" customFormat="1" x14ac:dyDescent="0.35">
      <c r="A15" s="12">
        <f t="shared" si="1"/>
        <v>0.65624999999999989</v>
      </c>
      <c r="B15" s="12">
        <f>Tabla135[[#This Row],[Start]]+Tabla135[[#This Row],[Time]]</f>
        <v>0.67013888888888873</v>
      </c>
      <c r="C15" s="28">
        <v>1.3888888888888888E-2</v>
      </c>
      <c r="D15" s="13" t="s">
        <v>70</v>
      </c>
      <c r="E15" s="29"/>
      <c r="F15" s="35"/>
      <c r="G15" s="36" t="s">
        <v>60</v>
      </c>
    </row>
    <row r="16" spans="1:10" s="3" customFormat="1" x14ac:dyDescent="0.35">
      <c r="A16" s="4">
        <f t="shared" si="1"/>
        <v>0.67013888888888873</v>
      </c>
      <c r="B16" s="27">
        <f>Tabla135[[#This Row],[Start]]+Tabla135[[#This Row],[Time]]</f>
        <v>0.68402777777777757</v>
      </c>
      <c r="C16" s="4">
        <v>1.3888888888888888E-2</v>
      </c>
      <c r="D16" s="5" t="s">
        <v>58</v>
      </c>
      <c r="E16" s="5" t="s">
        <v>36</v>
      </c>
      <c r="F16" s="5" t="s">
        <v>57</v>
      </c>
      <c r="G16" s="31" t="s">
        <v>8</v>
      </c>
    </row>
    <row r="17" spans="1:9" x14ac:dyDescent="0.35">
      <c r="A17" s="12">
        <f t="shared" si="1"/>
        <v>0.68402777777777757</v>
      </c>
      <c r="B17" s="12">
        <f>Tabla135[[#This Row],[Start]]+Tabla135[[#This Row],[Time]]</f>
        <v>0.6944444444444442</v>
      </c>
      <c r="C17" s="12">
        <v>1.0416666666666666E-2</v>
      </c>
      <c r="D17" s="13" t="s">
        <v>43</v>
      </c>
      <c r="E17" s="14"/>
      <c r="F17" s="15"/>
      <c r="G17" s="13" t="s">
        <v>60</v>
      </c>
      <c r="H17" s="1"/>
      <c r="I17" s="6"/>
    </row>
    <row r="18" spans="1:9" x14ac:dyDescent="0.35">
      <c r="A18" s="4">
        <f t="shared" si="1"/>
        <v>0.6944444444444442</v>
      </c>
      <c r="B18" s="27">
        <f>Tabla135[[#This Row],[Start]]+Tabla135[[#This Row],[Time]]</f>
        <v>0.70138888888888862</v>
      </c>
      <c r="C18" s="4">
        <v>6.9444444444444441E-3</v>
      </c>
      <c r="D18" s="5" t="s">
        <v>10</v>
      </c>
      <c r="E18" s="5" t="s">
        <v>9</v>
      </c>
      <c r="F18" s="5" t="s">
        <v>11</v>
      </c>
      <c r="G18" s="31" t="s">
        <v>8</v>
      </c>
      <c r="H18" s="1"/>
    </row>
    <row r="19" spans="1:9" x14ac:dyDescent="0.35">
      <c r="A19" s="4">
        <f t="shared" si="1"/>
        <v>0.70138888888888862</v>
      </c>
      <c r="B19" s="27">
        <f>Tabla135[[#This Row],[Start]]+Tabla135[[#This Row],[Time]]</f>
        <v>0.70833333333333304</v>
      </c>
      <c r="C19" s="4">
        <v>6.9444444444444441E-3</v>
      </c>
      <c r="D19" s="5" t="s">
        <v>12</v>
      </c>
      <c r="E19" s="5" t="s">
        <v>9</v>
      </c>
      <c r="F19" s="5" t="s">
        <v>13</v>
      </c>
      <c r="G19" s="31" t="s">
        <v>8</v>
      </c>
      <c r="H19" s="1"/>
    </row>
    <row r="20" spans="1:9" x14ac:dyDescent="0.35">
      <c r="A20" s="4">
        <f t="shared" si="1"/>
        <v>0.70833333333333304</v>
      </c>
      <c r="B20" s="27">
        <f>Tabla135[[#This Row],[Start]]+Tabla135[[#This Row],[Time]]</f>
        <v>0.71527777777777746</v>
      </c>
      <c r="C20" s="4">
        <v>6.9444444444444441E-3</v>
      </c>
      <c r="D20" s="5" t="s">
        <v>12</v>
      </c>
      <c r="E20" s="5" t="s">
        <v>9</v>
      </c>
      <c r="F20" s="5" t="s">
        <v>14</v>
      </c>
      <c r="G20" s="31" t="s">
        <v>8</v>
      </c>
    </row>
    <row r="21" spans="1:9" x14ac:dyDescent="0.35">
      <c r="A21" s="4">
        <f t="shared" si="1"/>
        <v>0.71527777777777746</v>
      </c>
      <c r="B21" s="27">
        <f>Tabla135[[#This Row],[Start]]+Tabla135[[#This Row],[Time]]</f>
        <v>0.72222222222222188</v>
      </c>
      <c r="C21" s="4">
        <v>6.9444444444444441E-3</v>
      </c>
      <c r="D21" s="5" t="s">
        <v>15</v>
      </c>
      <c r="E21" s="5" t="s">
        <v>9</v>
      </c>
      <c r="F21" s="5" t="s">
        <v>50</v>
      </c>
      <c r="G21" s="31" t="s">
        <v>8</v>
      </c>
    </row>
    <row r="22" spans="1:9" x14ac:dyDescent="0.35">
      <c r="A22" s="4">
        <f t="shared" si="1"/>
        <v>0.72222222222222188</v>
      </c>
      <c r="B22" s="27">
        <f>Tabla135[[#This Row],[Start]]+Tabla135[[#This Row],[Time]]</f>
        <v>0.7291666666666663</v>
      </c>
      <c r="C22" s="4">
        <v>6.9444444444444441E-3</v>
      </c>
      <c r="D22" s="5" t="s">
        <v>12</v>
      </c>
      <c r="E22" s="5" t="s">
        <v>9</v>
      </c>
      <c r="F22" s="5" t="s">
        <v>16</v>
      </c>
      <c r="G22" s="31" t="s">
        <v>8</v>
      </c>
    </row>
    <row r="23" spans="1:9" ht="15" customHeight="1" x14ac:dyDescent="0.35">
      <c r="A23" s="4">
        <f t="shared" si="1"/>
        <v>0.7291666666666663</v>
      </c>
      <c r="B23" s="27">
        <f>Tabla135[[#This Row],[Start]]+Tabla135[[#This Row],[Time]]</f>
        <v>0.73611111111111072</v>
      </c>
      <c r="C23" s="4">
        <v>6.9444444444444441E-3</v>
      </c>
      <c r="D23" s="5" t="s">
        <v>12</v>
      </c>
      <c r="E23" s="5" t="s">
        <v>9</v>
      </c>
      <c r="F23" s="5" t="s">
        <v>17</v>
      </c>
      <c r="G23" s="31" t="s">
        <v>8</v>
      </c>
    </row>
    <row r="24" spans="1:9" x14ac:dyDescent="0.35">
      <c r="A24" s="4">
        <f t="shared" si="1"/>
        <v>0.73611111111111072</v>
      </c>
      <c r="B24" s="27">
        <f>Tabla135[[#This Row],[Start]]+Tabla135[[#This Row],[Time]]</f>
        <v>0.74305555555555514</v>
      </c>
      <c r="C24" s="4">
        <v>6.9444444444444441E-3</v>
      </c>
      <c r="D24" s="5" t="s">
        <v>12</v>
      </c>
      <c r="E24" s="5" t="s">
        <v>9</v>
      </c>
      <c r="F24" s="5" t="s">
        <v>18</v>
      </c>
      <c r="G24" s="31" t="s">
        <v>8</v>
      </c>
      <c r="H24" s="7"/>
    </row>
    <row r="25" spans="1:9" x14ac:dyDescent="0.35">
      <c r="A25" s="4">
        <f t="shared" si="1"/>
        <v>0.74305555555555514</v>
      </c>
      <c r="B25" s="27">
        <f>Tabla135[[#This Row],[Start]]+Tabla135[[#This Row],[Time]]</f>
        <v>0.74999999999999956</v>
      </c>
      <c r="C25" s="4">
        <v>6.9444444444444441E-3</v>
      </c>
      <c r="D25" s="22" t="s">
        <v>19</v>
      </c>
      <c r="E25" s="22" t="s">
        <v>9</v>
      </c>
      <c r="F25" s="22" t="s">
        <v>71</v>
      </c>
      <c r="G25" s="32" t="s">
        <v>8</v>
      </c>
      <c r="H25" s="7"/>
    </row>
    <row r="26" spans="1:9" x14ac:dyDescent="0.35">
      <c r="A26" s="4">
        <f t="shared" si="1"/>
        <v>0.74999999999999956</v>
      </c>
      <c r="B26" s="27">
        <f>Tabla135[[#This Row],[Start]]+Tabla135[[#This Row],[Time]]</f>
        <v>0.76041666666666619</v>
      </c>
      <c r="C26" s="21">
        <v>1.0416666666666666E-2</v>
      </c>
      <c r="D26" s="22" t="s">
        <v>20</v>
      </c>
      <c r="E26" s="22" t="s">
        <v>36</v>
      </c>
      <c r="F26" s="23" t="s">
        <v>72</v>
      </c>
      <c r="G26" s="32" t="s">
        <v>8</v>
      </c>
      <c r="H26" s="7"/>
    </row>
    <row r="27" spans="1:9" s="3" customFormat="1" x14ac:dyDescent="0.35">
      <c r="A27" s="4">
        <f t="shared" si="1"/>
        <v>0.76041666666666619</v>
      </c>
      <c r="B27" s="27">
        <f>Tabla135[[#This Row],[Start]]+Tabla135[[#This Row],[Time]]</f>
        <v>0.76736111111111061</v>
      </c>
      <c r="C27" s="4">
        <v>6.9444444444444441E-3</v>
      </c>
      <c r="D27" s="22" t="s">
        <v>12</v>
      </c>
      <c r="E27" s="22" t="s">
        <v>9</v>
      </c>
      <c r="F27" s="22" t="s">
        <v>21</v>
      </c>
      <c r="G27" s="32" t="s">
        <v>8</v>
      </c>
    </row>
    <row r="28" spans="1:9" s="3" customFormat="1" x14ac:dyDescent="0.35">
      <c r="A28" s="4">
        <f t="shared" si="1"/>
        <v>0.76736111111111061</v>
      </c>
      <c r="B28" s="27">
        <f>Tabla135[[#This Row],[Start]]+Tabla135[[#This Row],[Time]]</f>
        <v>0.77777777777777724</v>
      </c>
      <c r="C28" s="4">
        <v>1.0416666666666666E-2</v>
      </c>
      <c r="D28" s="5" t="s">
        <v>22</v>
      </c>
      <c r="E28" s="5" t="s">
        <v>9</v>
      </c>
      <c r="F28" s="5" t="s">
        <v>23</v>
      </c>
      <c r="G28" s="31" t="s">
        <v>8</v>
      </c>
    </row>
    <row r="31" spans="1:9" x14ac:dyDescent="0.35">
      <c r="A31" s="17">
        <v>45993</v>
      </c>
      <c r="B31" s="4"/>
      <c r="C31" s="4"/>
      <c r="D31" s="5"/>
      <c r="E31" s="5"/>
      <c r="F31" s="5"/>
      <c r="G31" s="31"/>
    </row>
    <row r="32" spans="1:9" x14ac:dyDescent="0.35">
      <c r="A32" s="28">
        <v>0.35416666666666669</v>
      </c>
      <c r="B32" s="28">
        <f>Tabla135[[#This Row],[Start]]+Tabla135[[#This Row],[Time]]</f>
        <v>0.375</v>
      </c>
      <c r="C32" s="28">
        <v>2.0833333333333332E-2</v>
      </c>
      <c r="D32" s="13" t="s">
        <v>74</v>
      </c>
      <c r="E32" s="29"/>
      <c r="F32" s="35"/>
      <c r="G32" s="36" t="s">
        <v>60</v>
      </c>
    </row>
    <row r="33" spans="1:7" s="3" customFormat="1" x14ac:dyDescent="0.35">
      <c r="A33" s="4">
        <f t="shared" ref="A33:A37" si="2">B32</f>
        <v>0.375</v>
      </c>
      <c r="B33" s="27">
        <f>Tabla135[[#This Row],[Start]]+Tabla135[[#This Row],[Time]]</f>
        <v>0.4375</v>
      </c>
      <c r="C33" s="21">
        <v>6.25E-2</v>
      </c>
      <c r="D33" s="22" t="s">
        <v>44</v>
      </c>
      <c r="E33" s="22" t="s">
        <v>47</v>
      </c>
      <c r="F33" s="22" t="s">
        <v>55</v>
      </c>
      <c r="G33" s="32"/>
    </row>
    <row r="34" spans="1:7" s="3" customFormat="1" x14ac:dyDescent="0.35">
      <c r="A34" s="28">
        <f t="shared" si="2"/>
        <v>0.4375</v>
      </c>
      <c r="B34" s="28">
        <f>Tabla135[[#This Row],[Start]]+Tabla135[[#This Row],[Time]]</f>
        <v>0.44791666666666669</v>
      </c>
      <c r="C34" s="28">
        <v>1.0416666666666666E-2</v>
      </c>
      <c r="D34" s="13" t="s">
        <v>75</v>
      </c>
      <c r="E34" s="29"/>
      <c r="F34" s="35"/>
      <c r="G34" s="36" t="s">
        <v>60</v>
      </c>
    </row>
    <row r="35" spans="1:7" x14ac:dyDescent="0.35">
      <c r="A35" s="4">
        <f t="shared" si="2"/>
        <v>0.44791666666666669</v>
      </c>
      <c r="B35" s="27">
        <f>Tabla135[[#This Row],[Start]]+Tabla135[[#This Row],[Time]]</f>
        <v>0.46180555555555558</v>
      </c>
      <c r="C35" s="21">
        <v>1.3888888888888888E-2</v>
      </c>
      <c r="D35" s="22" t="s">
        <v>45</v>
      </c>
      <c r="E35" s="22" t="s">
        <v>54</v>
      </c>
      <c r="F35" s="22" t="s">
        <v>53</v>
      </c>
      <c r="G35" s="32"/>
    </row>
    <row r="36" spans="1:7" x14ac:dyDescent="0.35">
      <c r="A36" s="28">
        <f t="shared" si="2"/>
        <v>0.46180555555555558</v>
      </c>
      <c r="B36" s="28">
        <f>Tabla135[[#This Row],[Start]]+Tabla135[[#This Row],[Time]]</f>
        <v>0.46527777777777779</v>
      </c>
      <c r="C36" s="28">
        <v>3.472222222222222E-3</v>
      </c>
      <c r="D36" s="13" t="s">
        <v>75</v>
      </c>
      <c r="E36" s="29"/>
      <c r="F36" s="35"/>
      <c r="G36" s="36" t="s">
        <v>60</v>
      </c>
    </row>
    <row r="37" spans="1:7" x14ac:dyDescent="0.35">
      <c r="A37" s="4">
        <f t="shared" si="2"/>
        <v>0.46527777777777779</v>
      </c>
      <c r="B37" s="27">
        <f>Tabla135[[#This Row],[Start]]+Tabla135[[#This Row],[Time]]</f>
        <v>0.47916666666666669</v>
      </c>
      <c r="C37" s="24">
        <v>1.3888888888888888E-2</v>
      </c>
      <c r="D37" s="25" t="s">
        <v>46</v>
      </c>
      <c r="E37" s="25" t="s">
        <v>36</v>
      </c>
      <c r="F37" s="22" t="s">
        <v>52</v>
      </c>
      <c r="G37" s="32"/>
    </row>
    <row r="38" spans="1:7" x14ac:dyDescent="0.35">
      <c r="A38" s="9"/>
      <c r="B38" s="9"/>
      <c r="C38" s="9"/>
      <c r="D38" s="10"/>
      <c r="E38" s="10"/>
      <c r="F38" s="16"/>
      <c r="G38" s="33"/>
    </row>
    <row r="39" spans="1:7" x14ac:dyDescent="0.35">
      <c r="A39" s="20" t="s">
        <v>48</v>
      </c>
      <c r="B39" s="18"/>
      <c r="C39" s="18"/>
      <c r="D39" s="19"/>
      <c r="E39" s="10"/>
      <c r="F39" s="16"/>
      <c r="G39" s="33"/>
    </row>
    <row r="40" spans="1:7" x14ac:dyDescent="0.35">
      <c r="A40" s="4">
        <v>0.4861111111111111</v>
      </c>
      <c r="B40" s="4">
        <f>Tabla135[[#This Row],[Start]]+Tabla135[[#This Row],[Time]]</f>
        <v>0.49652777777777779</v>
      </c>
      <c r="C40" s="4">
        <v>1.0416666666666666E-2</v>
      </c>
      <c r="D40" s="5" t="s">
        <v>12</v>
      </c>
      <c r="E40" s="5" t="s">
        <v>9</v>
      </c>
      <c r="F40" s="5" t="s">
        <v>24</v>
      </c>
      <c r="G40" s="31" t="s">
        <v>60</v>
      </c>
    </row>
    <row r="41" spans="1:7" x14ac:dyDescent="0.35">
      <c r="A41" s="4">
        <f t="shared" ref="A41:A42" si="3">B40</f>
        <v>0.49652777777777779</v>
      </c>
      <c r="B41" s="4">
        <f>Tabla135[[#This Row],[Start]]+Tabla135[[#This Row],[Time]]</f>
        <v>0.50694444444444442</v>
      </c>
      <c r="C41" s="4">
        <v>1.0416666666666666E-2</v>
      </c>
      <c r="D41" s="5" t="s">
        <v>25</v>
      </c>
      <c r="E41" s="5" t="s">
        <v>9</v>
      </c>
      <c r="F41" s="5" t="s">
        <v>26</v>
      </c>
      <c r="G41" s="31" t="s">
        <v>8</v>
      </c>
    </row>
    <row r="42" spans="1:7" x14ac:dyDescent="0.35">
      <c r="A42" s="4">
        <f t="shared" si="3"/>
        <v>0.50694444444444442</v>
      </c>
      <c r="B42" s="4">
        <f>Tabla135[[#This Row],[Start]]+Tabla135[[#This Row],[Time]]</f>
        <v>0.51736111111111105</v>
      </c>
      <c r="C42" s="4">
        <v>1.0416666666666666E-2</v>
      </c>
      <c r="D42" s="8" t="s">
        <v>25</v>
      </c>
      <c r="E42" s="8" t="s">
        <v>9</v>
      </c>
      <c r="F42" s="8" t="s">
        <v>29</v>
      </c>
      <c r="G42" s="31" t="s">
        <v>8</v>
      </c>
    </row>
    <row r="43" spans="1:7" x14ac:dyDescent="0.35">
      <c r="A43" s="4">
        <f>B42</f>
        <v>0.51736111111111105</v>
      </c>
      <c r="B43" s="4">
        <f>Tabla135[[#This Row],[Start]]+Tabla135[[#This Row],[Time]]</f>
        <v>0.52777777777777768</v>
      </c>
      <c r="C43" s="4">
        <v>1.0416666666666666E-2</v>
      </c>
      <c r="D43" s="8" t="s">
        <v>27</v>
      </c>
      <c r="E43" s="8" t="s">
        <v>28</v>
      </c>
      <c r="F43" s="5" t="s">
        <v>30</v>
      </c>
      <c r="G43" s="31" t="s">
        <v>8</v>
      </c>
    </row>
    <row r="44" spans="1:7" x14ac:dyDescent="0.35">
      <c r="A44" s="21">
        <f t="shared" ref="A44:A47" si="4">B43</f>
        <v>0.52777777777777768</v>
      </c>
      <c r="B44" s="21">
        <f>Tabla135[[#This Row],[Start]]+Tabla135[[#This Row],[Time]]</f>
        <v>0.5347222222222221</v>
      </c>
      <c r="C44" s="21">
        <v>6.9444444444444441E-3</v>
      </c>
      <c r="D44" s="22" t="s">
        <v>25</v>
      </c>
      <c r="E44" s="22" t="s">
        <v>9</v>
      </c>
      <c r="F44" s="22" t="s">
        <v>31</v>
      </c>
      <c r="G44" s="34" t="s">
        <v>8</v>
      </c>
    </row>
    <row r="45" spans="1:7" x14ac:dyDescent="0.35">
      <c r="A45" s="21">
        <f t="shared" si="4"/>
        <v>0.5347222222222221</v>
      </c>
      <c r="B45" s="21">
        <f>Tabla135[[#This Row],[Start]]+Tabla135[[#This Row],[Time]]</f>
        <v>0.54861111111111094</v>
      </c>
      <c r="C45" s="21">
        <v>1.3888888888888888E-2</v>
      </c>
      <c r="D45" s="22" t="s">
        <v>25</v>
      </c>
      <c r="E45" s="22" t="s">
        <v>9</v>
      </c>
      <c r="F45" s="22" t="s">
        <v>32</v>
      </c>
      <c r="G45" s="32" t="s">
        <v>8</v>
      </c>
    </row>
    <row r="46" spans="1:7" x14ac:dyDescent="0.35">
      <c r="A46" s="21">
        <f t="shared" si="4"/>
        <v>0.54861111111111094</v>
      </c>
      <c r="B46" s="21">
        <f>Tabla135[[#This Row],[Start]]+Tabla135[[#This Row],[Time]]</f>
        <v>0.5659722222222221</v>
      </c>
      <c r="C46" s="21">
        <v>1.7361111111111112E-2</v>
      </c>
      <c r="D46" s="22" t="s">
        <v>33</v>
      </c>
      <c r="E46" s="22" t="s">
        <v>9</v>
      </c>
      <c r="F46" s="22" t="s">
        <v>34</v>
      </c>
      <c r="G46" s="32" t="s">
        <v>8</v>
      </c>
    </row>
    <row r="47" spans="1:7" x14ac:dyDescent="0.35">
      <c r="A47" s="4">
        <f t="shared" si="4"/>
        <v>0.5659722222222221</v>
      </c>
      <c r="B47" s="4">
        <f>Tabla135[[#This Row],[Start]]+Tabla135[[#This Row],[Time]]</f>
        <v>0.58680555555555547</v>
      </c>
      <c r="C47" s="4">
        <v>2.0833333333333332E-2</v>
      </c>
      <c r="D47" s="5" t="s">
        <v>12</v>
      </c>
      <c r="E47" s="5" t="s">
        <v>9</v>
      </c>
      <c r="F47" s="5" t="s">
        <v>35</v>
      </c>
      <c r="G47" s="31" t="s">
        <v>8</v>
      </c>
    </row>
    <row r="48" spans="1:7" x14ac:dyDescent="0.35">
      <c r="B48" s="2"/>
    </row>
    <row r="49" spans="2:2" x14ac:dyDescent="0.35">
      <c r="B49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RAMALLO Paula ARG</dc:creator>
  <cp:keywords/>
  <dc:description/>
  <cp:lastModifiedBy>Paula RAMALLO</cp:lastModifiedBy>
  <cp:revision/>
  <dcterms:created xsi:type="dcterms:W3CDTF">2017-09-21T17:52:14Z</dcterms:created>
  <dcterms:modified xsi:type="dcterms:W3CDTF">2025-11-26T20:05:19Z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115e1d80-5df9-45cf-93c6-b3dca2463c0a_Enabled">
    <vt:lpwstr>true</vt:lpwstr>
  </property>
  <property fmtid="{D5CDD505-2E9C-101B-9397-08002B2CF9AE}" pid="4" name="MSIP_Label_115e1d80-5df9-45cf-93c6-b3dca2463c0a_SetDate">
    <vt:lpwstr>2023-11-23T17:54:31Z</vt:lpwstr>
  </property>
  <property fmtid="{D5CDD505-2E9C-101B-9397-08002B2CF9AE}" pid="5" name="MSIP_Label_115e1d80-5df9-45cf-93c6-b3dca2463c0a_Method">
    <vt:lpwstr>Standard</vt:lpwstr>
  </property>
  <property fmtid="{D5CDD505-2E9C-101B-9397-08002B2CF9AE}" pid="6" name="MSIP_Label_115e1d80-5df9-45cf-93c6-b3dca2463c0a_Name">
    <vt:lpwstr>115e1d80-5df9-45cf-93c6-b3dca2463c0a</vt:lpwstr>
  </property>
  <property fmtid="{D5CDD505-2E9C-101B-9397-08002B2CF9AE}" pid="7" name="MSIP_Label_115e1d80-5df9-45cf-93c6-b3dca2463c0a_SiteId">
    <vt:lpwstr>35734bde-3e33-4eb6-8dd2-0c96b30981bf</vt:lpwstr>
  </property>
  <property fmtid="{D5CDD505-2E9C-101B-9397-08002B2CF9AE}" pid="8" name="MSIP_Label_115e1d80-5df9-45cf-93c6-b3dca2463c0a_ActionId">
    <vt:lpwstr>dcfd5a29-c40b-493b-b1fa-40fd62303801</vt:lpwstr>
  </property>
  <property fmtid="{D5CDD505-2E9C-101B-9397-08002B2CF9AE}" pid="9" name="MSIP_Label_115e1d80-5df9-45cf-93c6-b3dca2463c0a_ContentBits">
    <vt:lpwstr>0</vt:lpwstr>
  </property>
</Properties>
</file>